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L.C. ELI\secretacria de finanzas\"/>
    </mc:Choice>
  </mc:AlternateContent>
  <xr:revisionPtr revIDLastSave="0" documentId="13_ncr:1_{7BC05FEF-F8D0-4AE1-80E3-A5059E894376}" xr6:coauthVersionLast="47" xr6:coauthVersionMax="47" xr10:uidLastSave="{00000000-0000-0000-0000-000000000000}"/>
  <bookViews>
    <workbookView xWindow="-120" yWindow="-120" windowWidth="24240" windowHeight="13020" xr2:uid="{9FF55EC9-7ACE-44FD-B622-87C49F2A7868}"/>
  </bookViews>
  <sheets>
    <sheet name="Hoja1" sheetId="1" r:id="rId1"/>
  </sheets>
  <definedNames>
    <definedName name="_xlnm.Print_Area" localSheetId="0">Hoja1!$A$1:$F$47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F11" i="1" l="1"/>
  <c r="E11" i="1"/>
  <c r="D11" i="1"/>
  <c r="F7" i="1"/>
  <c r="E7" i="1"/>
  <c r="D7" i="1"/>
  <c r="F15" i="1" l="1"/>
  <c r="F19" i="1" s="1"/>
  <c r="F23" i="1" s="1"/>
  <c r="E15" i="1"/>
  <c r="E19" i="1" s="1"/>
  <c r="E23" i="1" s="1"/>
  <c r="D15" i="1"/>
</calcChain>
</file>

<file path=xl/sharedStrings.xml><?xml version="1.0" encoding="utf-8"?>
<sst xmlns="http://schemas.openxmlformats.org/spreadsheetml/2006/main" count="34" uniqueCount="26">
  <si>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</si>
  <si>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</si>
  <si>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</si>
  <si>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</si>
  <si>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</si>
  <si>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</si>
  <si>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</si>
  <si>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</si>
  <si>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</si>
  <si>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</si>
  <si>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</si>
  <si>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</si>
  <si>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</si>
  <si>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</si>
  <si>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</si>
  <si>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</si>
  <si>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</si>
  <si>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</si>
  <si>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</si>
  <si>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</si>
  <si>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</si>
  <si>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FLUJO DE FONDOS</t>
  </si>
  <si>
    <t xml:space="preserve">                     </t>
  </si>
  <si>
    <t>INSTITUTO DE VIVIENDA DEL ESTADO DE MICHOACÁN DE OCAMPO</t>
  </si>
  <si>
    <t>DEL 1 DE ENERO AL 31 DE DICIEMBRE DE 2024</t>
  </si>
  <si>
    <r>
      <t xml:space="preserve">                                                    </t>
    </r>
    <r>
      <rPr>
        <b/>
        <sz val="11"/>
        <color rgb="FF000000"/>
        <rFont val="Calibri"/>
        <family val="2"/>
        <scheme val="minor"/>
      </rPr>
      <t xml:space="preserve">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</si>
</sst>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0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66675</xdr:rowOff>
    </xdr:from>
    <xdr:to>
      <xdr:col>1</xdr:col>
      <xdr:colOff>1008224</xdr:colOff>
      <xdr:row>2</xdr:row>
      <xdr:rowOff>342900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2B836-7C82-4588-9AED-DBBA6C78E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6" y="66675"/>
          <a:ext cx="864346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676275</xdr:colOff>
      <xdr:row>0</xdr:row>
      <xdr:rowOff>104776</xdr:rowOff>
    </xdr:from>
    <xdr:to>
      <xdr:col>5</xdr:col>
      <xdr:colOff>1430589</xdr:colOff>
      <xdr:row>2</xdr:row>
      <xdr:rowOff>359360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7483A8-53AA-402B-9D25-E7C307C45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04776"/>
          <a:ext cx="754314" cy="978484"/>
        </a:xfrm>
        <a:prstGeom prst="rect">
          <a:avLst/>
        </a:prstGeom>
      </xdr:spPr>
    </xdr:pic>
    <xdr:clientData/>
  </xdr:twoCellAnchor>
  <xdr:twoCellAnchor>
    <xdr:from>
      <xdr:col>1</xdr:col>
      <xdr:colOff>932447</xdr:colOff>
      <xdr:row>41</xdr:row>
      <xdr:rowOff>130342</xdr:rowOff>
    </xdr:from>
    <xdr:to>
      <xdr:col>2</xdr:col>
      <xdr:colOff>1724526</xdr:colOff>
      <xdr:row>45</xdr:row>
      <xdr:rowOff>150394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D83C8BA-CA6E-7031-DBDD-7560E78F4977}"/>
            </a:ext>
          </a:extLst>
        </xdr:cNvPr>
        <xdr:cNvSpPr txBox="1"/>
      </xdr:nvSpPr>
      <xdr:spPr>
        <a:xfrm>
          <a:off x="1544052" y="8732921"/>
          <a:ext cx="2235869" cy="691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 b="1"/>
            <a:t>C.P. LUIS</a:t>
          </a:r>
          <a:r>
            <a:rPr lang="es-MX" sz="1100" b="1" baseline="0"/>
            <a:t> DAVID </a:t>
          </a:r>
          <a:r>
            <a:rPr lang="es-MX" sz="1100" b="1" baseline="0">
              <a:solidFill>
                <a:sysClr val="windowText" lastClr="000000"/>
              </a:solidFill>
            </a:rPr>
            <a:t>SOTO </a:t>
          </a:r>
          <a:r>
            <a:rPr lang="es-MX" sz="1100" b="1" baseline="0"/>
            <a:t>QUIZAMAN</a:t>
          </a:r>
        </a:p>
        <a:p>
          <a:pPr algn="ctr"/>
          <a:r>
            <a:rPr lang="es-MX" sz="1100" b="1" baseline="0"/>
            <a:t>DIRECTOR GENERAL</a:t>
          </a:r>
          <a:endParaRPr lang="es-MX" sz="1100" b="1"/>
        </a:p>
      </xdr:txBody>
    </xdr:sp>
    <xdr:clientData/>
  </xdr:twoCellAnchor>
  <xdr:twoCellAnchor>
    <xdr:from>
      <xdr:col>1</xdr:col>
      <xdr:colOff>972553</xdr:colOff>
      <xdr:row>42</xdr:row>
      <xdr:rowOff>150393</xdr:rowOff>
    </xdr:from>
    <xdr:to>
      <xdr:col>2</xdr:col>
      <xdr:colOff>1674394</xdr:colOff>
      <xdr:row>42</xdr:row>
      <xdr:rowOff>150393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9AE7AB17-073C-B232-AF6D-6E48A2D83514}"/>
            </a:ext>
          </a:extLst>
        </xdr:cNvPr>
        <xdr:cNvCxnSpPr/>
      </xdr:nvCxnSpPr>
      <xdr:spPr>
        <a:xfrm>
          <a:off x="1584158" y="8913393"/>
          <a:ext cx="214563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3501189</xdr:colOff>
      <xdr:row>41</xdr:row>
      <xdr:rowOff>142373</xdr:rowOff>
    </xdr:from>
    <xdr:to>
      <xdr:col>4</xdr:col>
      <xdr:colOff>130342</xdr:colOff>
      <xdr:row>45</xdr:row>
      <xdr:rowOff>162425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E44B9603-9BAB-4746-8B9C-5E156067C6DE}"/>
            </a:ext>
          </a:extLst>
        </xdr:cNvPr>
        <xdr:cNvSpPr txBox="1"/>
      </xdr:nvSpPr>
      <xdr:spPr>
        <a:xfrm>
          <a:off x="5556584" y="8744952"/>
          <a:ext cx="2815390" cy="691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 b="1" baseline="0"/>
            <a:t>L.C. ALEJANDRA GUADALUPE ALANÍS SOTO</a:t>
          </a:r>
        </a:p>
        <a:p>
          <a:pPr algn="ctr"/>
          <a:r>
            <a:rPr lang="es-MX" sz="1100" b="1" baseline="0"/>
            <a:t>DELEGADA ADMINISTRATIVA</a:t>
          </a:r>
          <a:endParaRPr lang="es-MX" sz="1100" b="1"/>
        </a:p>
      </xdr:txBody>
    </xdr:sp>
    <xdr:clientData/>
  </xdr:twoCellAnchor>
  <xdr:twoCellAnchor>
    <xdr:from>
      <xdr:col>4</xdr:col>
      <xdr:colOff>1919036</xdr:colOff>
      <xdr:row>41</xdr:row>
      <xdr:rowOff>154405</xdr:rowOff>
    </xdr:from>
    <xdr:to>
      <xdr:col>5</xdr:col>
      <xdr:colOff>2546684</xdr:colOff>
      <xdr:row>45</xdr:row>
      <xdr:rowOff>174457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98CB89C-36CE-4FBC-BC61-74052DEA8164}"/>
            </a:ext>
          </a:extLst>
        </xdr:cNvPr>
        <xdr:cNvSpPr txBox="1"/>
      </xdr:nvSpPr>
      <xdr:spPr>
        <a:xfrm>
          <a:off x="10160668" y="8756984"/>
          <a:ext cx="3264569" cy="691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/>
        </a:p>
        <a:p>
          <a:pPr algn="ctr"/>
          <a:r>
            <a:rPr lang="es-MX" sz="1100" b="1" baseline="0"/>
            <a:t>L.C. ELISA  SAMARA SALINAS NAVARRO</a:t>
          </a:r>
        </a:p>
        <a:p>
          <a:pPr algn="ctr"/>
          <a:r>
            <a:rPr lang="es-MX" sz="1100" b="1" baseline="0"/>
            <a:t>JEFA DE DEPARTAMENTO DE CONTABILIDAD Y PRESUPUESTOS</a:t>
          </a:r>
          <a:endParaRPr lang="es-MX" sz="1100" b="1"/>
        </a:p>
      </xdr:txBody>
    </xdr:sp>
    <xdr:clientData/>
  </xdr:twoCellAnchor>
  <xdr:twoCellAnchor>
    <xdr:from>
      <xdr:col>2</xdr:col>
      <xdr:colOff>3681665</xdr:colOff>
      <xdr:row>42</xdr:row>
      <xdr:rowOff>150393</xdr:rowOff>
    </xdr:from>
    <xdr:to>
      <xdr:col>3</xdr:col>
      <xdr:colOff>1313450</xdr:colOff>
      <xdr:row>42</xdr:row>
      <xdr:rowOff>152399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D3A4E38C-7B3F-4040-A650-FEF57E9BF15E}"/>
            </a:ext>
          </a:extLst>
        </xdr:cNvPr>
        <xdr:cNvCxnSpPr/>
      </xdr:nvCxnSpPr>
      <xdr:spPr>
        <a:xfrm flipV="1">
          <a:off x="5737060" y="8913393"/>
          <a:ext cx="2434390" cy="20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2300038</xdr:colOff>
      <xdr:row>42</xdr:row>
      <xdr:rowOff>152399</xdr:rowOff>
    </xdr:from>
    <xdr:to>
      <xdr:col>5</xdr:col>
      <xdr:colOff>2097507</xdr:colOff>
      <xdr:row>42</xdr:row>
      <xdr:rowOff>154405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5FD6A7AC-9CA0-40BB-947F-EF6E8DDDC748}"/>
            </a:ext>
          </a:extLst>
        </xdr:cNvPr>
        <xdr:cNvCxnSpPr/>
      </xdr:nvCxnSpPr>
      <xdr:spPr>
        <a:xfrm flipV="1">
          <a:off x="10541670" y="8915399"/>
          <a:ext cx="2434390" cy="2006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57"/>
  <sheetViews>
    <sheetView tabSelected="1" zoomScale="95" zoomScaleNormal="95" workbookViewId="0">
      <selection activeCell="F47" sqref="A1:F47"/>
    </sheetView>
  </sheetViews>
  <sheetFormatPr baseColWidth="10" defaultRowHeight="12.75" x14ac:dyDescent="0.2"/>
  <cols>
    <col min="1" max="1" width="9.140625" style="1" customWidth="1"/>
    <col min="2" max="2" width="21.7109375" style="15" customWidth="1"/>
    <col min="3" max="3" width="72" style="15" customWidth="1"/>
    <col min="4" max="4" width="20.7109375" style="1" customWidth="1"/>
    <col min="5" max="5" width="39.5703125" style="1" customWidth="1"/>
    <col min="6" max="6" width="47" style="1" customWidth="1"/>
    <col min="7" max="7" width="14.5703125" style="1" customWidth="1"/>
    <col min="8" max="8" width="9.140625" style="1" customWidth="1"/>
    <col min="9" max="9" width="11.42578125" style="1"/>
    <col min="10" max="10" width="4.42578125" style="1" customWidth="1"/>
    <col min="11" max="16384" width="11.42578125" style="1"/>
  </cols>
  <sheetData>
    <row r="1" spans="2:8" ht="31.5" customHeight="1" x14ac:dyDescent="0.2">
      <c r="B1" s="31" t="s">
        <v>23</v>
      </c>
      <c r="C1" s="32"/>
      <c r="D1" s="32"/>
      <c r="E1" s="32"/>
      <c r="F1" s="33"/>
    </row>
    <row r="2" spans="2:8" ht="25.5" customHeight="1" x14ac:dyDescent="0.2">
      <c r="B2" s="34" t="s">
        <v>21</v>
      </c>
      <c r="C2" s="35"/>
      <c r="D2" s="35"/>
      <c r="E2" s="35"/>
      <c r="F2" s="36"/>
    </row>
    <row r="3" spans="2:8" ht="31.5" customHeight="1" x14ac:dyDescent="0.2">
      <c r="B3" s="37" t="s">
        <v>24</v>
      </c>
      <c r="C3" s="38"/>
      <c r="D3" s="38"/>
      <c r="E3" s="38"/>
      <c r="F3" s="39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30" t="s">
        <v>0</v>
      </c>
      <c r="C5" s="30"/>
      <c r="D5" s="4" t="s">
        <v>1</v>
      </c>
      <c r="E5" s="4" t="s">
        <v>2</v>
      </c>
      <c r="F5" s="4" t="s">
        <v>3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4</v>
      </c>
      <c r="D7" s="8">
        <f>SUM(D8:D9)</f>
        <v>51056127.240000002</v>
      </c>
      <c r="E7" s="8">
        <f t="shared" ref="E7:F7" si="0">SUM(E8:E9)</f>
        <v>59892515.979999997</v>
      </c>
      <c r="F7" s="8">
        <f t="shared" si="0"/>
        <v>59892515.979999997</v>
      </c>
      <c r="H7" s="17"/>
    </row>
    <row r="8" spans="2:8" ht="15" x14ac:dyDescent="0.2">
      <c r="B8" s="27" t="s">
        <v>5</v>
      </c>
      <c r="C8" s="27"/>
      <c r="D8" s="9"/>
      <c r="E8" s="6"/>
      <c r="F8" s="6"/>
    </row>
    <row r="9" spans="2:8" ht="15" x14ac:dyDescent="0.2">
      <c r="B9" s="27" t="s">
        <v>6</v>
      </c>
      <c r="C9" s="27"/>
      <c r="D9" s="9">
        <v>51056127.240000002</v>
      </c>
      <c r="E9" s="9">
        <v>59892515.979999997</v>
      </c>
      <c r="F9" s="9">
        <v>59892515.979999997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7</v>
      </c>
      <c r="D11" s="8">
        <f>SUM(D12:D13)</f>
        <v>51056127.240000002</v>
      </c>
      <c r="E11" s="8">
        <f t="shared" ref="E11:F11" si="1">SUM(E12:E13)</f>
        <v>56401540.359999999</v>
      </c>
      <c r="F11" s="8">
        <f t="shared" si="1"/>
        <v>55662544.390000001</v>
      </c>
    </row>
    <row r="12" spans="2:8" ht="15" x14ac:dyDescent="0.2">
      <c r="B12" s="27" t="s">
        <v>8</v>
      </c>
      <c r="C12" s="27"/>
      <c r="D12" s="9"/>
      <c r="E12" s="6"/>
      <c r="F12" s="6"/>
    </row>
    <row r="13" spans="2:8" ht="15" x14ac:dyDescent="0.2">
      <c r="B13" s="27" t="s">
        <v>9</v>
      </c>
      <c r="C13" s="27"/>
      <c r="D13" s="9">
        <v>51056127.240000002</v>
      </c>
      <c r="E13" s="9">
        <v>56401540.359999999</v>
      </c>
      <c r="F13" s="9">
        <v>55662544.390000001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10</v>
      </c>
      <c r="D15" s="8">
        <f>D7-D11</f>
        <v>0</v>
      </c>
      <c r="E15" s="16">
        <f t="shared" ref="E15:F15" si="2">E7-E11</f>
        <v>3490975.6199999973</v>
      </c>
      <c r="F15" s="16">
        <f t="shared" si="2"/>
        <v>4229971.5899999961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30" t="s">
        <v>0</v>
      </c>
      <c r="C17" s="30"/>
      <c r="D17" s="4" t="s">
        <v>1</v>
      </c>
      <c r="E17" s="4" t="s">
        <v>2</v>
      </c>
      <c r="F17" s="4" t="s">
        <v>3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7" t="s">
        <v>11</v>
      </c>
      <c r="C19" s="27"/>
      <c r="D19" s="9">
        <v>0</v>
      </c>
      <c r="E19" s="9">
        <f>E15</f>
        <v>3490975.6199999973</v>
      </c>
      <c r="F19" s="9">
        <f>F15</f>
        <v>4229971.5899999961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7" t="s">
        <v>12</v>
      </c>
      <c r="C21" s="27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13</v>
      </c>
      <c r="D23" s="8">
        <f>D19-D21</f>
        <v>0</v>
      </c>
      <c r="E23" s="8">
        <f t="shared" ref="E23:F23" si="3">E19-E21</f>
        <v>3490975.6199999973</v>
      </c>
      <c r="F23" s="8">
        <f t="shared" si="3"/>
        <v>4229971.5899999961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30" t="s">
        <v>0</v>
      </c>
      <c r="C25" s="30"/>
      <c r="D25" s="4" t="s">
        <v>1</v>
      </c>
      <c r="E25" s="4" t="s">
        <v>2</v>
      </c>
      <c r="F25" s="4" t="s">
        <v>3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7" t="s">
        <v>14</v>
      </c>
      <c r="C27" s="27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7" t="s">
        <v>15</v>
      </c>
      <c r="C29" s="27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16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28" t="s">
        <v>17</v>
      </c>
      <c r="D33" s="28"/>
      <c r="E33" s="28"/>
      <c r="F33" s="28"/>
    </row>
    <row r="34" spans="2:12" x14ac:dyDescent="0.2">
      <c r="B34" s="13"/>
      <c r="C34" s="28" t="s">
        <v>18</v>
      </c>
      <c r="D34" s="28"/>
      <c r="E34" s="28"/>
      <c r="F34" s="28"/>
    </row>
    <row r="35" spans="2:12" x14ac:dyDescent="0.2">
      <c r="B35" s="13"/>
      <c r="C35" s="29" t="s">
        <v>19</v>
      </c>
      <c r="D35" s="29"/>
      <c r="E35" s="29"/>
      <c r="F35" s="29"/>
    </row>
    <row r="37" spans="2:12" ht="15" customHeight="1" x14ac:dyDescent="0.2">
      <c r="B37" s="25" t="s">
        <v>20</v>
      </c>
      <c r="C37" s="25"/>
      <c r="D37" s="25"/>
      <c r="E37" s="25"/>
      <c r="F37" s="25"/>
      <c r="G37" s="18"/>
      <c r="H37" s="18"/>
      <c r="I37" s="18"/>
      <c r="J37" s="18"/>
      <c r="K37" s="18"/>
      <c r="L37" s="18"/>
    </row>
    <row r="38" spans="2:12" ht="15" customHeight="1" x14ac:dyDescent="0.2">
      <c r="B38" s="22"/>
      <c r="C38" s="22"/>
      <c r="D38" s="22"/>
      <c r="E38" s="22"/>
      <c r="F38" s="22"/>
      <c r="G38" s="18"/>
      <c r="H38" s="18"/>
      <c r="I38" s="18"/>
      <c r="J38" s="18"/>
      <c r="K38" s="18"/>
      <c r="L38" s="18"/>
    </row>
    <row r="39" spans="2:12" ht="15" customHeight="1" x14ac:dyDescent="0.2">
      <c r="B39" s="22"/>
      <c r="C39" s="22"/>
      <c r="D39" s="22"/>
      <c r="E39" s="22"/>
      <c r="F39" s="22"/>
      <c r="G39" s="18"/>
      <c r="H39" s="18"/>
      <c r="I39" s="18"/>
      <c r="J39" s="18"/>
      <c r="K39" s="18"/>
      <c r="L39" s="18"/>
    </row>
    <row r="40" spans="2:12" ht="15" customHeight="1" x14ac:dyDescent="0.2">
      <c r="B40" s="22"/>
      <c r="C40" s="22"/>
      <c r="D40" s="22"/>
      <c r="E40" s="22"/>
      <c r="F40" s="22"/>
      <c r="G40" s="18"/>
      <c r="H40" s="18"/>
      <c r="I40" s="18"/>
      <c r="J40" s="18"/>
      <c r="K40" s="18"/>
      <c r="L40" s="18"/>
    </row>
    <row r="41" spans="2:12" ht="15" customHeight="1" x14ac:dyDescent="0.2">
      <c r="B41" s="22"/>
      <c r="C41" s="22"/>
      <c r="D41" s="22"/>
      <c r="E41" s="22"/>
      <c r="F41" s="22"/>
      <c r="G41" s="18"/>
      <c r="H41" s="18"/>
      <c r="I41" s="18"/>
      <c r="J41" s="18"/>
      <c r="K41" s="18"/>
      <c r="L41" s="18"/>
    </row>
    <row r="45" spans="2:12" ht="15" x14ac:dyDescent="0.25">
      <c r="B45" s="19" t="s">
        <v>22</v>
      </c>
      <c r="C45" s="19"/>
      <c r="D45" s="19"/>
      <c r="E45" s="26"/>
      <c r="F45" s="26"/>
      <c r="G45"/>
      <c r="H45"/>
    </row>
    <row r="46" spans="2:12" ht="15" x14ac:dyDescent="0.25">
      <c r="B46" s="19"/>
      <c r="C46" s="20"/>
      <c r="D46" s="19"/>
      <c r="E46" s="24"/>
      <c r="F46" s="24"/>
      <c r="G46"/>
      <c r="H46"/>
    </row>
    <row r="47" spans="2:12" x14ac:dyDescent="0.2">
      <c r="B47" s="1"/>
      <c r="C47" s="1"/>
    </row>
    <row r="48" spans="2:12" ht="22.5" customHeight="1" x14ac:dyDescent="0.2">
      <c r="B48" s="1"/>
      <c r="C48" s="1"/>
    </row>
    <row r="49" spans="2:8" x14ac:dyDescent="0.2">
      <c r="B49" s="1"/>
      <c r="C49" s="1"/>
    </row>
    <row r="50" spans="2:8" x14ac:dyDescent="0.2">
      <c r="B50" s="1"/>
      <c r="C50" s="1"/>
    </row>
    <row r="51" spans="2:8" ht="15" x14ac:dyDescent="0.25">
      <c r="C51" s="40" t="s">
        <v>25</v>
      </c>
      <c r="E51" s="42"/>
      <c r="F51" s="23"/>
      <c r="G51" s="23"/>
      <c r="H51" s="23"/>
    </row>
    <row r="52" spans="2:8" ht="15" x14ac:dyDescent="0.25">
      <c r="B52" s="42"/>
      <c r="C52" s="42"/>
      <c r="D52" s="42"/>
      <c r="E52" s="42"/>
      <c r="F52" s="42"/>
      <c r="G52" s="42"/>
      <c r="H52" s="42"/>
    </row>
    <row r="54" spans="2:8" ht="15" x14ac:dyDescent="0.25">
      <c r="B54" s="51"/>
      <c r="C54" s="51"/>
      <c r="D54" s="51"/>
      <c r="E54" s="51"/>
      <c r="F54" s="51"/>
      <c r="G54"/>
      <c r="H54"/>
    </row>
    <row r="55" spans="2:8" ht="15.75" x14ac:dyDescent="0.25">
      <c r="B55" s="44"/>
      <c r="C55" s="45"/>
      <c r="D55" s="46"/>
      <c r="E55" s="44"/>
      <c r="F55" s="46"/>
      <c r="G55" s="19"/>
      <c r="H55" s="19"/>
    </row>
    <row r="56" spans="2:8" ht="15.75" x14ac:dyDescent="0.25">
      <c r="B56" s="47"/>
      <c r="C56" s="46"/>
      <c r="D56" s="48"/>
      <c r="E56" s="49"/>
      <c r="F56" s="50"/>
      <c r="G56" s="43"/>
      <c r="H56" s="41"/>
    </row>
    <row r="57" spans="2:8" ht="15" x14ac:dyDescent="0.25">
      <c r="C57" s="21"/>
      <c r="D57" s="21"/>
      <c r="E57" s="42"/>
      <c r="F57" s="23"/>
      <c r="G57" s="23"/>
      <c r="H57" s="23"/>
    </row>
  </sheetData>
  <mergeCells count="22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37:F37"/>
    <mergeCell ref="E45:F45"/>
    <mergeCell ref="B27:C27"/>
    <mergeCell ref="B29:C29"/>
    <mergeCell ref="C33:F33"/>
    <mergeCell ref="C34:F34"/>
    <mergeCell ref="C35:F35"/>
    <mergeCell ref="F57:H57"/>
    <mergeCell ref="F51:H51"/>
    <mergeCell ref="E46:F46"/>
  </mergeCells>
  <pageMargins left="0.7" right="0.7" top="1.1599999999999999" bottom="0.75" header="0.3" footer="0.3"/>
  <pageSetup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Usuario</cp:lastModifiedBy>
  <cp:lastPrinted>2025-02-06T19:36:46Z</cp:lastPrinted>
  <dcterms:created xsi:type="dcterms:W3CDTF">2021-01-28T01:55:44Z</dcterms:created>
  <dcterms:modified xsi:type="dcterms:W3CDTF">2025-02-06T19:40:44Z</dcterms:modified>
</cp:coreProperties>
</file>